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120" yWindow="32760" windowWidth="17910" windowHeight="8730" activeTab="0"/>
  </bookViews>
  <sheets>
    <sheet name="評価項目・採点案" sheetId="1" r:id="rId1"/>
  </sheets>
  <definedNames>
    <definedName name="_xlnm.Print_Area" localSheetId="0">'評価項目・採点案'!$A$1:$J$28</definedName>
    <definedName name="_xlnm.Print_Titles" localSheetId="0">'評価項目・採点案'!$2:$4</definedName>
  </definedNames>
  <calcPr fullCalcOnLoad="1"/>
</workbook>
</file>

<file path=xl/sharedStrings.xml><?xml version="1.0" encoding="utf-8"?>
<sst xmlns="http://schemas.openxmlformats.org/spreadsheetml/2006/main" count="68" uniqueCount="48">
  <si>
    <t>劣る</t>
  </si>
  <si>
    <t>やや
劣る</t>
  </si>
  <si>
    <t>標準</t>
  </si>
  <si>
    <t>やや
良い</t>
  </si>
  <si>
    <t>大変
良い</t>
  </si>
  <si>
    <t>提案見積金額及び積算内訳書</t>
  </si>
  <si>
    <t>本業務に関する基本的な考え方について</t>
  </si>
  <si>
    <t>本業務の実施体制について</t>
  </si>
  <si>
    <t>配置技術者の資格について</t>
  </si>
  <si>
    <t>配置技術者の実績について</t>
  </si>
  <si>
    <t>本業務のスケジュールについて</t>
  </si>
  <si>
    <t>資産調査・資産評価について</t>
  </si>
  <si>
    <t>その他追加提案等</t>
  </si>
  <si>
    <t>‐</t>
  </si>
  <si>
    <t>現在受注している（手持ちの）業務について</t>
  </si>
  <si>
    <t>分　類</t>
  </si>
  <si>
    <t>項　　　　　　　目</t>
  </si>
  <si>
    <t>評　価　点</t>
  </si>
  <si>
    <t>配点</t>
  </si>
  <si>
    <t>A</t>
  </si>
  <si>
    <t>B</t>
  </si>
  <si>
    <t>C</t>
  </si>
  <si>
    <t>D</t>
  </si>
  <si>
    <t>E</t>
  </si>
  <si>
    <t>評　価　方　法</t>
  </si>
  <si>
    <t>-</t>
  </si>
  <si>
    <t>評価の判断基準のとおり</t>
  </si>
  <si>
    <t>※評価の判断基準</t>
  </si>
  <si>
    <t>　１位の提案価格に対する割合で評価点を算出する、但し、見積上限額を超えていたら失格とする。
　２位以下　価格評価点　＝ (1位の提案価格／当該業者提案価格）×３０点</t>
  </si>
  <si>
    <t>計</t>
  </si>
  <si>
    <t>別表　評価基準</t>
  </si>
  <si>
    <t>　参加資格要件に示したとおり、同種業務を元請として完了した実績１件があれば「標準点」、2～4件「やや良い」、5件以上「大変良い」
なお、設計共同体の場合は代表者の実績により判断する。</t>
  </si>
  <si>
    <t>　管理技術者が、技術士（上下水道部門－下水道）を取得している者が配置されていたら「標準」、技術士（総合技術監理部門－下水道）を取得している者が配置されていたら「大変良い」（但し管理技術者が複数配置されている場合は最も評価の低い者で評価する）。</t>
  </si>
  <si>
    <t>　照査技術者が、技術士（上下水道部門－下水道）を取得している者が配置されていたら「標準」、技術士（総合技術監理部門－下水道）を取得している者が配置されていたら「大変良い」（但し照査技術者が複数配置されている場合は最も評価の低い者で評価する）。</t>
  </si>
  <si>
    <t>最低水準点構成項目</t>
  </si>
  <si>
    <t>最低水準点＝</t>
  </si>
  <si>
    <t>業務受注実績</t>
  </si>
  <si>
    <t>市町村設定枠
（30点）</t>
  </si>
  <si>
    <t>仕様書第57条に規定する成果品の様式</t>
  </si>
  <si>
    <t>企業の状況等
（20点）</t>
  </si>
  <si>
    <t>技術提案の内容
（160点）</t>
  </si>
  <si>
    <t>配置技術者等
（90点）</t>
  </si>
  <si>
    <t>【管理技術者】
　現在受注している（手持ちの）同種業務について、管理技術者の手持ち業務の平均値で評価する。0～2未満であれば「大変良い」、2以上～3未満で「やや良い」、3以上4未満で「標準」、4以上5未満で「やや劣る」、5以上「劣る」</t>
  </si>
  <si>
    <t>【担当技術者】
　現在受注している（手持ちの）同種業務について担当技術者の手持ち業務の平均値で評価する。0～2未満であれば「大変良い」、2以上～3未満で「やや良い」、3以上4未満で「標準」、4以上5未満で「やや劣る」、5以上「劣る」</t>
  </si>
  <si>
    <t>【管理技術者】
　管理技術者が有するＨ27～R1中の実績で評価
  管理技術者が複数配置されている場合は、実績件数の平均値で評価する。
　１以上～2未満「標準」、２以上～5未満「やや良い」、５以上は「大変良い」</t>
  </si>
  <si>
    <t>【担当技術者】
　担当技術者が有するH27～R1の実績で判断
  担当技術者が複数配置されている場合は、実績件数の平均値で評価する。
　１以上～2未満「標準」、２以上～5未満「やや良い」、５以上は「大変良い」</t>
  </si>
  <si>
    <t xml:space="preserve">　各発注者の所管する建設関連業務の名簿登載数と配置予定の担当技術者数の割合（担当技術者数）/（各発注者の所管する建設関連業務の名簿登載数）によって評価する。
　0～0.5未満「劣る」、0.5以上～1未満「やや劣る」、1標準「やや良い」、1以上～1.5未満「やや良い」1.5以上「大変良い」
</t>
  </si>
  <si>
    <t>設計図書、管理の不明部分に対する対応（設置年度が不明の資産の評価方法）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</si>
</sst>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color indexed="8"/>
      <name val="Calibri"/>
      <family val="3"/>
    </font>
    <font>
      <sz val="11"/>
      <color indexed="8"/>
      <name val="ＭＳ Ｐゴシック"/>
      <family val="3"/>
    </font>
    <font>
      <sz val="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8"/>
      <name val="ＭＳ 明朝"/>
      <family val="1"/>
    </font>
    <font>
      <sz val="11"/>
      <color indexed="8"/>
      <name val="ＭＳ 明朝"/>
      <family val="1"/>
    </font>
    <font>
      <sz val="9"/>
      <color indexed="8"/>
      <name val="ＭＳ 明朝"/>
      <family val="1"/>
    </font>
    <font>
      <b/>
      <sz val="9"/>
      <color indexed="8"/>
      <name val="ＭＳ 明朝"/>
      <family val="1"/>
    </font>
    <font>
      <sz val="11"/>
      <color indexed="8"/>
      <name val="ＭＳ Ｐ明朝"/>
      <family val="1"/>
    </font>
    <font>
      <b/>
      <u val="single"/>
      <sz val="11"/>
      <color indexed="10"/>
      <name val="ＭＳ 明朝"/>
      <family val="1"/>
    </font>
    <font>
      <sz val="12"/>
      <color indexed="8"/>
      <name val="ＭＳ 明朝"/>
      <family val="1"/>
    </font>
    <font>
      <sz val="10"/>
      <color indexed="8"/>
      <name val="ＭＳ 明朝"/>
      <family val="1"/>
    </font>
    <font>
      <sz val="12"/>
      <color indexed="8"/>
      <name val="ＭＳ Ｐゴシック"/>
      <family val="3"/>
    </font>
    <font>
      <sz val="9"/>
      <color indexed="8"/>
      <name val="ＭＳ Ｐ明朝"/>
      <family val="1"/>
    </font>
    <font>
      <sz val="12"/>
      <color indexed="8"/>
      <name val="ＭＳ ゴシック"/>
      <family val="3"/>
    </font>
    <font>
      <sz val="10"/>
      <color indexed="8"/>
      <name val="ＭＳ ゴシック"/>
      <family val="3"/>
    </font>
    <font>
      <sz val="11"/>
      <color indexed="8"/>
      <name val="ＭＳ ゴシック"/>
      <family val="3"/>
    </font>
    <font>
      <b/>
      <sz val="11"/>
      <color indexed="8"/>
      <name val="ＭＳ 明朝"/>
      <family val="1"/>
    </font>
    <font>
      <b/>
      <sz val="12"/>
      <color indexed="8"/>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18"/>
      <color theme="3"/>
      <name val="ＭＳ Ｐゴシック"/>
      <family val="3"/>
    </font>
    <font>
      <sz val="11"/>
      <color rgb="FF9C6500"/>
      <name val="ＭＳ Ｐゴシック"/>
      <family val="3"/>
    </font>
    <font>
      <u val="single"/>
      <sz val="11"/>
      <color indexed="12"/>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indexed="20"/>
      <name val="Calibri"/>
      <family val="3"/>
    </font>
    <font>
      <sz val="11"/>
      <color rgb="FF006100"/>
      <name val="ＭＳ Ｐゴシック"/>
      <family val="3"/>
    </font>
    <font>
      <b/>
      <sz val="11"/>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34984999895095825"/>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style="dotted"/>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thin"/>
      <bottom>
        <color indexed="63"/>
      </bottom>
    </border>
    <border>
      <left style="hair"/>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3" fillId="0" borderId="0" applyNumberFormat="0" applyFill="0" applyBorder="0" applyAlignment="0" applyProtection="0"/>
    <xf numFmtId="0" fontId="6"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16"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08">
    <xf numFmtId="0" fontId="0" fillId="0" borderId="0" xfId="0" applyFont="1" applyAlignment="1">
      <alignment vertical="center"/>
    </xf>
    <xf numFmtId="0" fontId="22" fillId="0" borderId="0" xfId="0" applyFont="1" applyAlignment="1">
      <alignment horizontal="center" vertical="center"/>
    </xf>
    <xf numFmtId="0" fontId="23" fillId="0" borderId="10" xfId="0" applyFont="1" applyBorder="1" applyAlignment="1">
      <alignment horizontal="left" vertical="center" wrapText="1"/>
    </xf>
    <xf numFmtId="0" fontId="23" fillId="0" borderId="11" xfId="0" applyFont="1" applyBorder="1" applyAlignment="1">
      <alignment horizontal="center" vertical="center" shrinkToFit="1"/>
    </xf>
    <xf numFmtId="0" fontId="23" fillId="0" borderId="12" xfId="0" applyFont="1" applyBorder="1" applyAlignment="1">
      <alignment horizontal="left" vertical="center" wrapText="1"/>
    </xf>
    <xf numFmtId="0" fontId="0" fillId="0" borderId="0" xfId="0" applyFont="1" applyAlignment="1">
      <alignment vertical="center" wrapText="1"/>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wrapText="1"/>
    </xf>
    <xf numFmtId="0" fontId="23" fillId="0" borderId="13" xfId="0" applyFont="1" applyBorder="1" applyAlignment="1">
      <alignment vertical="center" wrapTex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left" vertical="center" wrapText="1"/>
    </xf>
    <xf numFmtId="0" fontId="23" fillId="0" borderId="12"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9" xfId="0" applyFont="1" applyBorder="1" applyAlignment="1">
      <alignment horizontal="left" vertical="center" wrapText="1"/>
    </xf>
    <xf numFmtId="176" fontId="3" fillId="0" borderId="12" xfId="0" applyNumberFormat="1" applyFont="1" applyFill="1" applyBorder="1" applyAlignment="1">
      <alignment vertical="center" shrinkToFit="1"/>
    </xf>
    <xf numFmtId="0" fontId="23" fillId="0" borderId="12" xfId="0" applyFont="1" applyBorder="1" applyAlignment="1">
      <alignment vertical="center" wrapText="1"/>
    </xf>
    <xf numFmtId="176" fontId="3" fillId="0" borderId="20" xfId="0" applyNumberFormat="1" applyFont="1" applyFill="1" applyBorder="1" applyAlignment="1">
      <alignment vertical="center" shrinkToFit="1"/>
    </xf>
    <xf numFmtId="0" fontId="27" fillId="0" borderId="0" xfId="0" applyFont="1" applyAlignment="1">
      <alignment vertical="center"/>
    </xf>
    <xf numFmtId="0" fontId="28" fillId="0" borderId="11" xfId="0" applyFont="1" applyBorder="1" applyAlignment="1">
      <alignment horizontal="center" vertical="center" shrinkToFit="1"/>
    </xf>
    <xf numFmtId="0" fontId="23"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57" fillId="0" borderId="0" xfId="0" applyFont="1" applyAlignment="1">
      <alignment horizontal="left" vertical="center" wrapText="1" indent="10"/>
    </xf>
    <xf numFmtId="0" fontId="57" fillId="0" borderId="0" xfId="0" applyFont="1" applyAlignment="1">
      <alignment horizontal="right" vertical="center" wrapText="1" indent="3"/>
    </xf>
    <xf numFmtId="0" fontId="23" fillId="0" borderId="21" xfId="0" applyFont="1" applyBorder="1" applyAlignment="1">
      <alignment horizontal="center" vertical="center" shrinkToFit="1"/>
    </xf>
    <xf numFmtId="0" fontId="23" fillId="0" borderId="22" xfId="0" applyFont="1" applyBorder="1" applyAlignment="1">
      <alignment vertical="center" wrapText="1"/>
    </xf>
    <xf numFmtId="0" fontId="31" fillId="0" borderId="19" xfId="0" applyFont="1" applyBorder="1" applyAlignment="1">
      <alignment vertical="center" wrapText="1"/>
    </xf>
    <xf numFmtId="0" fontId="0" fillId="0" borderId="23" xfId="0" applyFont="1" applyBorder="1" applyAlignment="1">
      <alignment vertical="center"/>
    </xf>
    <xf numFmtId="0" fontId="23" fillId="0" borderId="13" xfId="0" applyFont="1" applyBorder="1" applyAlignment="1">
      <alignment horizontal="center" vertical="center" shrinkToFit="1"/>
    </xf>
    <xf numFmtId="0" fontId="23" fillId="0" borderId="24" xfId="0" applyFont="1" applyBorder="1" applyAlignment="1">
      <alignment horizontal="center" vertical="center" shrinkToFit="1"/>
    </xf>
    <xf numFmtId="0" fontId="24" fillId="0" borderId="10" xfId="0" applyFont="1" applyBorder="1" applyAlignment="1">
      <alignment vertical="center"/>
    </xf>
    <xf numFmtId="0" fontId="24" fillId="0" borderId="25" xfId="0" applyFont="1" applyBorder="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32" fillId="0" borderId="21" xfId="0" applyFont="1" applyBorder="1" applyAlignment="1">
      <alignment horizontal="center" vertical="center" shrinkToFit="1"/>
    </xf>
    <xf numFmtId="0" fontId="32" fillId="0" borderId="26" xfId="0" applyFont="1" applyBorder="1" applyAlignment="1">
      <alignment horizontal="center" vertical="center" shrinkToFit="1"/>
    </xf>
    <xf numFmtId="0" fontId="33" fillId="0" borderId="27" xfId="0" applyFont="1" applyBorder="1" applyAlignment="1">
      <alignment horizontal="center" vertical="center" wrapText="1" shrinkToFit="1"/>
    </xf>
    <xf numFmtId="0" fontId="33" fillId="0" borderId="28" xfId="0" applyFont="1" applyBorder="1" applyAlignment="1">
      <alignment horizontal="center" vertical="center" wrapText="1" shrinkToFit="1"/>
    </xf>
    <xf numFmtId="0" fontId="34" fillId="0" borderId="28" xfId="0" applyFont="1" applyBorder="1" applyAlignment="1">
      <alignment horizontal="center" vertical="center" shrinkToFit="1"/>
    </xf>
    <xf numFmtId="0" fontId="57" fillId="0" borderId="0" xfId="0" applyFont="1" applyAlignment="1">
      <alignment vertical="top" wrapText="1"/>
    </xf>
    <xf numFmtId="0" fontId="23" fillId="0" borderId="19" xfId="0" applyFont="1" applyBorder="1" applyAlignment="1">
      <alignment horizontal="center" vertical="center" wrapText="1" shrinkToFit="1"/>
    </xf>
    <xf numFmtId="0" fontId="32" fillId="0" borderId="29" xfId="0" applyFont="1" applyBorder="1" applyAlignment="1">
      <alignment horizontal="center" vertical="center" shrinkToFit="1"/>
    </xf>
    <xf numFmtId="0" fontId="33" fillId="0" borderId="30" xfId="0" applyFont="1" applyBorder="1" applyAlignment="1">
      <alignment horizontal="center" vertical="center" wrapText="1" shrinkToFit="1"/>
    </xf>
    <xf numFmtId="176" fontId="3" fillId="0" borderId="13" xfId="0" applyNumberFormat="1" applyFont="1" applyFill="1" applyBorder="1" applyAlignment="1">
      <alignment vertical="center" shrinkToFit="1"/>
    </xf>
    <xf numFmtId="0" fontId="23" fillId="0" borderId="3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23" fillId="33" borderId="12" xfId="0" applyFont="1" applyFill="1" applyBorder="1" applyAlignment="1">
      <alignment horizontal="center" vertical="center" shrinkToFit="1"/>
    </xf>
    <xf numFmtId="0" fontId="23" fillId="33" borderId="11" xfId="0" applyFont="1" applyFill="1" applyBorder="1" applyAlignment="1">
      <alignment horizontal="center" vertical="center" shrinkToFit="1"/>
    </xf>
    <xf numFmtId="0" fontId="28" fillId="33" borderId="11" xfId="0" applyFont="1" applyFill="1" applyBorder="1" applyAlignment="1">
      <alignment horizontal="center" vertical="center" shrinkToFit="1"/>
    </xf>
    <xf numFmtId="0" fontId="23" fillId="33" borderId="15" xfId="0" applyFont="1" applyFill="1" applyBorder="1" applyAlignment="1">
      <alignment horizontal="center" vertical="center" shrinkToFit="1"/>
    </xf>
    <xf numFmtId="0" fontId="35" fillId="33" borderId="0" xfId="0" applyFont="1" applyFill="1" applyAlignment="1">
      <alignment vertical="center"/>
    </xf>
    <xf numFmtId="0" fontId="23" fillId="0" borderId="12" xfId="0" applyFont="1" applyFill="1" applyBorder="1" applyAlignment="1">
      <alignment vertical="center" wrapText="1"/>
    </xf>
    <xf numFmtId="0" fontId="23" fillId="0" borderId="31" xfId="0" applyFont="1" applyFill="1" applyBorder="1" applyAlignment="1">
      <alignment vertical="center" wrapText="1"/>
    </xf>
    <xf numFmtId="0" fontId="23" fillId="0" borderId="14"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18" xfId="0" applyFont="1" applyFill="1" applyBorder="1" applyAlignment="1">
      <alignment vertical="center" wrapText="1"/>
    </xf>
    <xf numFmtId="0" fontId="23" fillId="0" borderId="19"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22" xfId="0" applyFont="1" applyFill="1" applyBorder="1" applyAlignment="1">
      <alignment horizontal="center" vertical="center"/>
    </xf>
    <xf numFmtId="0" fontId="57" fillId="0" borderId="13" xfId="0" applyFont="1" applyBorder="1" applyAlignment="1">
      <alignment horizontal="left" vertical="center" wrapText="1"/>
    </xf>
    <xf numFmtId="0" fontId="0" fillId="0" borderId="0" xfId="0" applyFont="1" applyBorder="1" applyAlignment="1">
      <alignment horizontal="left"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23" fillId="0" borderId="22" xfId="0" applyFont="1" applyBorder="1" applyAlignment="1">
      <alignment horizontal="center" vertical="center" wrapText="1" shrinkToFit="1"/>
    </xf>
    <xf numFmtId="0" fontId="23" fillId="0" borderId="32"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22"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9" xfId="0" applyFont="1" applyBorder="1" applyAlignment="1">
      <alignment horizontal="center" vertical="center" wrapText="1"/>
    </xf>
    <xf numFmtId="176" fontId="3" fillId="0" borderId="21" xfId="0" applyNumberFormat="1" applyFont="1" applyFill="1" applyBorder="1" applyAlignment="1">
      <alignment horizontal="center" vertical="center" shrinkToFit="1"/>
    </xf>
    <xf numFmtId="176" fontId="3" fillId="0" borderId="23" xfId="0" applyNumberFormat="1" applyFont="1" applyFill="1" applyBorder="1" applyAlignment="1">
      <alignment horizontal="center" vertical="center" shrinkToFit="1"/>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36" fillId="0" borderId="0" xfId="0" applyFont="1" applyAlignment="1">
      <alignment horizontal="right" vertical="center"/>
    </xf>
    <xf numFmtId="0" fontId="36" fillId="0" borderId="0" xfId="0" applyFont="1" applyBorder="1" applyAlignment="1">
      <alignment horizontal="right" vertical="center"/>
    </xf>
    <xf numFmtId="0" fontId="32" fillId="0" borderId="20"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22" xfId="0" applyFont="1" applyBorder="1" applyAlignment="1">
      <alignment horizontal="center" vertical="center" wrapText="1" shrinkToFit="1"/>
    </xf>
    <xf numFmtId="0" fontId="32" fillId="0" borderId="32" xfId="0" applyFont="1" applyBorder="1" applyAlignment="1">
      <alignment horizontal="center" vertical="center" wrapText="1" shrinkToFit="1"/>
    </xf>
    <xf numFmtId="0" fontId="32" fillId="0" borderId="19" xfId="0" applyFont="1" applyBorder="1" applyAlignment="1">
      <alignment horizontal="center" vertical="center" wrapText="1" shrinkToFit="1"/>
    </xf>
    <xf numFmtId="0" fontId="32" fillId="0" borderId="21"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10" xfId="0" applyFont="1" applyBorder="1" applyAlignment="1">
      <alignment horizontal="center" vertical="center" shrinkToFit="1"/>
    </xf>
    <xf numFmtId="0" fontId="0" fillId="0" borderId="31" xfId="0" applyFont="1" applyBorder="1" applyAlignment="1">
      <alignment horizontal="center" vertical="center"/>
    </xf>
    <xf numFmtId="0" fontId="32" fillId="0" borderId="22"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22</xdr:row>
      <xdr:rowOff>47625</xdr:rowOff>
    </xdr:from>
    <xdr:to>
      <xdr:col>4</xdr:col>
      <xdr:colOff>657225</xdr:colOff>
      <xdr:row>27</xdr:row>
      <xdr:rowOff>66675</xdr:rowOff>
    </xdr:to>
    <xdr:pic>
      <xdr:nvPicPr>
        <xdr:cNvPr id="1" name="Picture 1"/>
        <xdr:cNvPicPr preferRelativeResize="1">
          <a:picLocks noChangeAspect="1"/>
        </xdr:cNvPicPr>
      </xdr:nvPicPr>
      <xdr:blipFill>
        <a:blip r:embed="rId1"/>
        <a:stretch>
          <a:fillRect/>
        </a:stretch>
      </xdr:blipFill>
      <xdr:spPr>
        <a:xfrm>
          <a:off x="28575" y="17764125"/>
          <a:ext cx="48101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R27"/>
  <sheetViews>
    <sheetView tabSelected="1" view="pageBreakPreview" zoomScale="75" zoomScaleSheetLayoutView="75" workbookViewId="0" topLeftCell="A13">
      <selection activeCell="E22" sqref="E22"/>
    </sheetView>
  </sheetViews>
  <sheetFormatPr defaultColWidth="9.140625" defaultRowHeight="15"/>
  <cols>
    <col min="1" max="1" width="19.7109375" style="5" customWidth="1"/>
    <col min="2" max="2" width="3.57421875" style="0" customWidth="1"/>
    <col min="3" max="3" width="33.28125" style="5" customWidth="1"/>
    <col min="4" max="4" width="6.140625" style="5" customWidth="1"/>
    <col min="5" max="5" width="55.421875" style="8" customWidth="1"/>
    <col min="6" max="10" width="4.57421875" style="0" customWidth="1"/>
  </cols>
  <sheetData>
    <row r="1" spans="1:10" ht="51" customHeight="1">
      <c r="A1" t="s">
        <v>30</v>
      </c>
      <c r="B1" s="1"/>
      <c r="C1" s="1"/>
      <c r="D1" s="1"/>
      <c r="E1" s="89"/>
      <c r="F1" s="89"/>
      <c r="G1" s="90"/>
      <c r="H1" s="36"/>
      <c r="I1" s="37"/>
      <c r="J1" s="37"/>
    </row>
    <row r="2" spans="1:10" ht="19.5" customHeight="1">
      <c r="A2" s="94" t="s">
        <v>15</v>
      </c>
      <c r="B2" s="97" t="s">
        <v>16</v>
      </c>
      <c r="C2" s="98"/>
      <c r="D2" s="103" t="s">
        <v>18</v>
      </c>
      <c r="E2" s="104" t="s">
        <v>24</v>
      </c>
      <c r="F2" s="91" t="s">
        <v>17</v>
      </c>
      <c r="G2" s="92"/>
      <c r="H2" s="92"/>
      <c r="I2" s="92"/>
      <c r="J2" s="93"/>
    </row>
    <row r="3" spans="1:10" ht="19.5" customHeight="1">
      <c r="A3" s="95"/>
      <c r="B3" s="99"/>
      <c r="C3" s="100"/>
      <c r="D3" s="103"/>
      <c r="E3" s="105"/>
      <c r="F3" s="38" t="s">
        <v>19</v>
      </c>
      <c r="G3" s="39" t="s">
        <v>20</v>
      </c>
      <c r="H3" s="39" t="s">
        <v>21</v>
      </c>
      <c r="I3" s="39" t="s">
        <v>22</v>
      </c>
      <c r="J3" s="45" t="s">
        <v>23</v>
      </c>
    </row>
    <row r="4" spans="1:10" ht="27" customHeight="1">
      <c r="A4" s="96"/>
      <c r="B4" s="101"/>
      <c r="C4" s="102"/>
      <c r="D4" s="103"/>
      <c r="E4" s="106"/>
      <c r="F4" s="40" t="s">
        <v>4</v>
      </c>
      <c r="G4" s="41" t="s">
        <v>3</v>
      </c>
      <c r="H4" s="42" t="s">
        <v>2</v>
      </c>
      <c r="I4" s="41" t="s">
        <v>1</v>
      </c>
      <c r="J4" s="46" t="s">
        <v>0</v>
      </c>
    </row>
    <row r="5" spans="1:13" ht="102" customHeight="1">
      <c r="A5" s="44" t="s">
        <v>39</v>
      </c>
      <c r="B5" s="16">
        <v>1</v>
      </c>
      <c r="C5" s="2" t="s">
        <v>36</v>
      </c>
      <c r="D5" s="65">
        <v>20</v>
      </c>
      <c r="E5" s="17" t="s">
        <v>31</v>
      </c>
      <c r="F5" s="3">
        <v>20</v>
      </c>
      <c r="G5" s="3">
        <v>15</v>
      </c>
      <c r="H5" s="51">
        <v>10</v>
      </c>
      <c r="I5" s="3" t="s">
        <v>25</v>
      </c>
      <c r="J5" s="12" t="s">
        <v>25</v>
      </c>
      <c r="M5" s="21"/>
    </row>
    <row r="6" spans="1:10" ht="81.75" customHeight="1">
      <c r="A6" s="71" t="s">
        <v>41</v>
      </c>
      <c r="B6" s="74">
        <v>1</v>
      </c>
      <c r="C6" s="76" t="s">
        <v>8</v>
      </c>
      <c r="D6" s="65">
        <v>10</v>
      </c>
      <c r="E6" s="17" t="s">
        <v>32</v>
      </c>
      <c r="F6" s="3">
        <v>10</v>
      </c>
      <c r="G6" s="3" t="s">
        <v>13</v>
      </c>
      <c r="H6" s="52">
        <v>5</v>
      </c>
      <c r="I6" s="3" t="s">
        <v>13</v>
      </c>
      <c r="J6" s="12" t="s">
        <v>25</v>
      </c>
    </row>
    <row r="7" spans="1:12" ht="81.75" customHeight="1">
      <c r="A7" s="72"/>
      <c r="B7" s="75"/>
      <c r="C7" s="77"/>
      <c r="D7" s="65">
        <v>10</v>
      </c>
      <c r="E7" s="17" t="s">
        <v>33</v>
      </c>
      <c r="F7" s="3">
        <v>10</v>
      </c>
      <c r="G7" s="3" t="s">
        <v>13</v>
      </c>
      <c r="H7" s="52">
        <v>5</v>
      </c>
      <c r="I7" s="3" t="s">
        <v>13</v>
      </c>
      <c r="J7" s="12" t="s">
        <v>25</v>
      </c>
      <c r="L7">
        <f>H5+H6+H7+H8+H9</f>
        <v>30</v>
      </c>
    </row>
    <row r="8" spans="1:10" ht="102" customHeight="1">
      <c r="A8" s="72"/>
      <c r="B8" s="74">
        <v>2</v>
      </c>
      <c r="C8" s="76" t="s">
        <v>9</v>
      </c>
      <c r="D8" s="65">
        <v>10</v>
      </c>
      <c r="E8" s="64" t="s">
        <v>44</v>
      </c>
      <c r="F8" s="3">
        <v>10</v>
      </c>
      <c r="G8" s="3">
        <v>7</v>
      </c>
      <c r="H8" s="52">
        <v>5</v>
      </c>
      <c r="I8" s="3" t="s">
        <v>25</v>
      </c>
      <c r="J8" s="12" t="s">
        <v>25</v>
      </c>
    </row>
    <row r="9" spans="1:10" ht="102" customHeight="1">
      <c r="A9" s="72"/>
      <c r="B9" s="75"/>
      <c r="C9" s="77"/>
      <c r="D9" s="65">
        <v>10</v>
      </c>
      <c r="E9" s="64" t="s">
        <v>45</v>
      </c>
      <c r="F9" s="3">
        <v>10</v>
      </c>
      <c r="G9" s="3">
        <v>7</v>
      </c>
      <c r="H9" s="52">
        <v>5</v>
      </c>
      <c r="I9" s="3" t="s">
        <v>25</v>
      </c>
      <c r="J9" s="12" t="s">
        <v>25</v>
      </c>
    </row>
    <row r="10" spans="1:12" ht="97.5" customHeight="1">
      <c r="A10" s="72"/>
      <c r="B10" s="81">
        <v>3</v>
      </c>
      <c r="C10" s="76" t="s">
        <v>14</v>
      </c>
      <c r="D10" s="65">
        <v>10</v>
      </c>
      <c r="E10" s="57" t="s">
        <v>42</v>
      </c>
      <c r="F10" s="22">
        <v>10</v>
      </c>
      <c r="G10" s="22">
        <v>7</v>
      </c>
      <c r="H10" s="22">
        <v>5</v>
      </c>
      <c r="I10" s="53">
        <v>3</v>
      </c>
      <c r="J10" s="12">
        <v>1</v>
      </c>
      <c r="L10">
        <f>I10+I11+I12+I13+I14+I15+M28</f>
        <v>41</v>
      </c>
    </row>
    <row r="11" spans="1:10" ht="102" customHeight="1">
      <c r="A11" s="72"/>
      <c r="B11" s="82"/>
      <c r="C11" s="77"/>
      <c r="D11" s="65">
        <v>10</v>
      </c>
      <c r="E11" s="57" t="s">
        <v>43</v>
      </c>
      <c r="F11" s="22">
        <v>10</v>
      </c>
      <c r="G11" s="22">
        <v>7</v>
      </c>
      <c r="H11" s="22">
        <v>5</v>
      </c>
      <c r="I11" s="53">
        <v>3</v>
      </c>
      <c r="J11" s="12">
        <v>1</v>
      </c>
    </row>
    <row r="12" spans="1:10" ht="126" customHeight="1">
      <c r="A12" s="73"/>
      <c r="B12" s="18">
        <v>4</v>
      </c>
      <c r="C12" s="19" t="s">
        <v>7</v>
      </c>
      <c r="D12" s="65">
        <v>30</v>
      </c>
      <c r="E12" s="57" t="s">
        <v>46</v>
      </c>
      <c r="F12" s="10">
        <v>30</v>
      </c>
      <c r="G12" s="11">
        <v>20</v>
      </c>
      <c r="H12" s="11">
        <v>15</v>
      </c>
      <c r="I12" s="54">
        <v>10</v>
      </c>
      <c r="J12" s="12">
        <v>1</v>
      </c>
    </row>
    <row r="13" spans="1:10" ht="60" customHeight="1">
      <c r="A13" s="78" t="s">
        <v>40</v>
      </c>
      <c r="B13" s="15">
        <v>1</v>
      </c>
      <c r="C13" s="4" t="s">
        <v>6</v>
      </c>
      <c r="D13" s="65">
        <v>20</v>
      </c>
      <c r="E13" s="57" t="s">
        <v>26</v>
      </c>
      <c r="F13" s="10">
        <v>20</v>
      </c>
      <c r="G13" s="11">
        <v>15</v>
      </c>
      <c r="H13" s="11">
        <v>10</v>
      </c>
      <c r="I13" s="54">
        <v>5</v>
      </c>
      <c r="J13" s="12">
        <v>1</v>
      </c>
    </row>
    <row r="14" spans="1:10" ht="60" customHeight="1">
      <c r="A14" s="79"/>
      <c r="B14" s="18">
        <v>2</v>
      </c>
      <c r="C14" s="56" t="s">
        <v>10</v>
      </c>
      <c r="D14" s="65">
        <v>30</v>
      </c>
      <c r="E14" s="57" t="s">
        <v>26</v>
      </c>
      <c r="F14" s="58">
        <v>30</v>
      </c>
      <c r="G14" s="59">
        <v>20</v>
      </c>
      <c r="H14" s="59">
        <v>15</v>
      </c>
      <c r="I14" s="54">
        <v>10</v>
      </c>
      <c r="J14" s="60">
        <v>1</v>
      </c>
    </row>
    <row r="15" spans="1:10" ht="60" customHeight="1">
      <c r="A15" s="79"/>
      <c r="B15" s="18">
        <v>3</v>
      </c>
      <c r="C15" s="56" t="s">
        <v>11</v>
      </c>
      <c r="D15" s="65">
        <v>30</v>
      </c>
      <c r="E15" s="57" t="s">
        <v>26</v>
      </c>
      <c r="F15" s="61">
        <v>30</v>
      </c>
      <c r="G15" s="61">
        <v>20</v>
      </c>
      <c r="H15" s="61">
        <v>15</v>
      </c>
      <c r="I15" s="54">
        <v>10</v>
      </c>
      <c r="J15" s="62">
        <v>1</v>
      </c>
    </row>
    <row r="16" spans="1:10" ht="60" customHeight="1">
      <c r="A16" s="79"/>
      <c r="B16" s="18">
        <v>4</v>
      </c>
      <c r="C16" s="63" t="s">
        <v>38</v>
      </c>
      <c r="D16" s="65">
        <v>30</v>
      </c>
      <c r="E16" s="57" t="s">
        <v>26</v>
      </c>
      <c r="F16" s="61">
        <v>30</v>
      </c>
      <c r="G16" s="61">
        <v>20</v>
      </c>
      <c r="H16" s="61">
        <v>15</v>
      </c>
      <c r="I16" s="54">
        <v>10</v>
      </c>
      <c r="J16" s="62">
        <v>1</v>
      </c>
    </row>
    <row r="17" spans="1:10" ht="60" customHeight="1">
      <c r="A17" s="79"/>
      <c r="B17" s="18">
        <v>5</v>
      </c>
      <c r="C17" s="9" t="s">
        <v>12</v>
      </c>
      <c r="D17" s="65">
        <v>20</v>
      </c>
      <c r="E17" s="57" t="s">
        <v>26</v>
      </c>
      <c r="F17" s="10">
        <v>20</v>
      </c>
      <c r="G17" s="11">
        <v>15</v>
      </c>
      <c r="H17" s="11">
        <v>10</v>
      </c>
      <c r="I17" s="11">
        <v>5</v>
      </c>
      <c r="J17" s="12">
        <v>1</v>
      </c>
    </row>
    <row r="18" spans="1:10" ht="69.75" customHeight="1">
      <c r="A18" s="80"/>
      <c r="B18" s="20">
        <v>6</v>
      </c>
      <c r="C18" s="14" t="s">
        <v>5</v>
      </c>
      <c r="D18" s="65">
        <v>30</v>
      </c>
      <c r="E18" s="57" t="s">
        <v>28</v>
      </c>
      <c r="F18" s="22" t="s">
        <v>13</v>
      </c>
      <c r="G18" s="22" t="s">
        <v>13</v>
      </c>
      <c r="H18" s="22" t="s">
        <v>13</v>
      </c>
      <c r="I18" s="22" t="s">
        <v>13</v>
      </c>
      <c r="J18" s="13" t="s">
        <v>25</v>
      </c>
    </row>
    <row r="19" spans="1:10" ht="69.75" customHeight="1">
      <c r="A19" s="48" t="s">
        <v>37</v>
      </c>
      <c r="B19" s="47">
        <v>1</v>
      </c>
      <c r="C19" s="107" t="s">
        <v>47</v>
      </c>
      <c r="D19" s="66">
        <v>30</v>
      </c>
      <c r="E19" s="57" t="s">
        <v>26</v>
      </c>
      <c r="F19" s="22">
        <v>30</v>
      </c>
      <c r="G19" s="22">
        <v>20</v>
      </c>
      <c r="H19" s="22">
        <v>15</v>
      </c>
      <c r="I19" s="22">
        <v>10</v>
      </c>
      <c r="J19" s="13">
        <v>1</v>
      </c>
    </row>
    <row r="20" spans="1:10" ht="13.5">
      <c r="A20" s="83" t="s">
        <v>29</v>
      </c>
      <c r="B20" s="84"/>
      <c r="C20" s="85"/>
      <c r="D20" s="69">
        <f>SUM(D2:D19)</f>
        <v>300</v>
      </c>
      <c r="E20" s="29"/>
      <c r="F20" s="28"/>
      <c r="G20" s="32"/>
      <c r="H20" s="32"/>
      <c r="I20" s="32"/>
      <c r="J20" s="33"/>
    </row>
    <row r="21" spans="1:11" ht="13.5">
      <c r="A21" s="86"/>
      <c r="B21" s="87"/>
      <c r="C21" s="88"/>
      <c r="D21" s="70"/>
      <c r="E21" s="30"/>
      <c r="F21" s="31"/>
      <c r="G21" s="34"/>
      <c r="H21" s="34"/>
      <c r="I21" s="34"/>
      <c r="J21" s="35"/>
      <c r="K21" s="6"/>
    </row>
    <row r="22" spans="1:11" ht="16.5" customHeight="1">
      <c r="A22" s="67" t="s">
        <v>27</v>
      </c>
      <c r="B22" s="67"/>
      <c r="C22" s="67"/>
      <c r="D22" s="27"/>
      <c r="E22" s="25"/>
      <c r="F22" s="23"/>
      <c r="G22" s="23"/>
      <c r="H22" s="6"/>
      <c r="I22" s="6"/>
      <c r="J22" s="6"/>
      <c r="K22" s="6"/>
    </row>
    <row r="23" spans="3:18" ht="18.75" customHeight="1">
      <c r="C23" s="43"/>
      <c r="D23" s="26"/>
      <c r="F23" s="23" t="s">
        <v>35</v>
      </c>
      <c r="G23" s="23"/>
      <c r="H23" s="6"/>
      <c r="I23" s="6">
        <f>H5+H6+H7+H8+H9+I10+I11+I12+I13+I14+I15+I16</f>
        <v>81</v>
      </c>
      <c r="J23" s="6"/>
      <c r="K23" s="49"/>
      <c r="L23" s="50"/>
      <c r="M23" s="68"/>
      <c r="N23" s="68"/>
      <c r="O23" s="68"/>
      <c r="P23" s="68"/>
      <c r="Q23" s="68"/>
      <c r="R23" s="68"/>
    </row>
    <row r="24" spans="3:18" ht="18.75" customHeight="1">
      <c r="C24" s="43"/>
      <c r="D24" s="26"/>
      <c r="F24" s="55"/>
      <c r="G24" s="23" t="s">
        <v>34</v>
      </c>
      <c r="H24" s="7"/>
      <c r="I24" s="7"/>
      <c r="J24" s="7"/>
      <c r="K24" s="49"/>
      <c r="L24" s="50"/>
      <c r="M24" s="68"/>
      <c r="N24" s="68"/>
      <c r="O24" s="68"/>
      <c r="P24" s="68"/>
      <c r="Q24" s="68"/>
      <c r="R24" s="68"/>
    </row>
    <row r="25" spans="3:18" ht="18.75" customHeight="1">
      <c r="C25" s="43"/>
      <c r="D25" s="26"/>
      <c r="F25" s="24"/>
      <c r="G25" s="24"/>
      <c r="H25" s="24"/>
      <c r="I25" s="24"/>
      <c r="J25" s="24"/>
      <c r="K25" s="49"/>
      <c r="L25" s="50"/>
      <c r="M25" s="68"/>
      <c r="N25" s="68"/>
      <c r="O25" s="68"/>
      <c r="P25" s="68"/>
      <c r="Q25" s="68"/>
      <c r="R25" s="68"/>
    </row>
    <row r="26" spans="3:18" ht="18.75" customHeight="1">
      <c r="C26" s="43"/>
      <c r="D26" s="26"/>
      <c r="F26" s="23"/>
      <c r="G26" s="23"/>
      <c r="H26" s="6"/>
      <c r="I26" s="6"/>
      <c r="J26" s="6"/>
      <c r="K26" s="49"/>
      <c r="L26" s="50"/>
      <c r="M26" s="68"/>
      <c r="N26" s="68"/>
      <c r="O26" s="68"/>
      <c r="P26" s="68"/>
      <c r="Q26" s="68"/>
      <c r="R26" s="68"/>
    </row>
    <row r="27" spans="3:18" ht="18.75" customHeight="1">
      <c r="C27" s="43"/>
      <c r="D27" s="26"/>
      <c r="F27" s="23"/>
      <c r="G27" s="23"/>
      <c r="H27" s="6"/>
      <c r="I27" s="6"/>
      <c r="J27" s="6"/>
      <c r="K27" s="49"/>
      <c r="L27" s="50"/>
      <c r="M27" s="68"/>
      <c r="N27" s="68"/>
      <c r="O27" s="68"/>
      <c r="P27" s="68"/>
      <c r="Q27" s="68"/>
      <c r="R27" s="68"/>
    </row>
  </sheetData>
  <sheetProtection/>
  <mergeCells count="22">
    <mergeCell ref="E1:G1"/>
    <mergeCell ref="F2:J2"/>
    <mergeCell ref="A2:A4"/>
    <mergeCell ref="B2:C4"/>
    <mergeCell ref="C10:C11"/>
    <mergeCell ref="D2:D4"/>
    <mergeCell ref="E2:E4"/>
    <mergeCell ref="D20:D21"/>
    <mergeCell ref="A6:A12"/>
    <mergeCell ref="B8:B9"/>
    <mergeCell ref="C8:C9"/>
    <mergeCell ref="A13:A18"/>
    <mergeCell ref="B10:B11"/>
    <mergeCell ref="C6:C7"/>
    <mergeCell ref="B6:B7"/>
    <mergeCell ref="A20:C21"/>
    <mergeCell ref="A22:C22"/>
    <mergeCell ref="M23:R23"/>
    <mergeCell ref="M24:R24"/>
    <mergeCell ref="M25:R25"/>
    <mergeCell ref="M26:R26"/>
    <mergeCell ref="M27:R27"/>
  </mergeCells>
  <printOptions horizontalCentered="1" verticalCentered="1"/>
  <pageMargins left="0.984251968503937" right="0.1968503937007874" top="0.984251968503937" bottom="0.3937007874015748" header="0.1968503937007874" footer="0.1968503937007874"/>
  <pageSetup horizontalDpi="600" verticalDpi="600" orientation="portrait" paperSize="8"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下村 明</cp:lastModifiedBy>
  <cp:lastPrinted>2020-10-07T01:57:42Z</cp:lastPrinted>
  <dcterms:created xsi:type="dcterms:W3CDTF">2014-06-02T10:45:07Z</dcterms:created>
  <dcterms:modified xsi:type="dcterms:W3CDTF">2020-10-29T03:01:14Z</dcterms:modified>
  <cp:category/>
  <cp:version/>
  <cp:contentType/>
  <cp:contentStatus/>
</cp:coreProperties>
</file>